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9045"/>
  </bookViews>
  <sheets>
    <sheet name="Лист2" sheetId="2" r:id="rId1"/>
  </sheets>
  <calcPr calcId="152511"/>
</workbook>
</file>

<file path=xl/calcChain.xml><?xml version="1.0" encoding="utf-8"?>
<calcChain xmlns="http://schemas.openxmlformats.org/spreadsheetml/2006/main">
  <c r="F32" i="2" l="1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F39" i="2"/>
  <c r="G39" i="2"/>
  <c r="F40" i="2"/>
  <c r="G40" i="2"/>
  <c r="F41" i="2"/>
  <c r="G41" i="2"/>
  <c r="F42" i="2"/>
  <c r="G42" i="2"/>
  <c r="F43" i="2"/>
  <c r="G43" i="2"/>
  <c r="F46" i="2"/>
  <c r="G46" i="2"/>
  <c r="F47" i="2"/>
  <c r="G47" i="2"/>
  <c r="F48" i="2"/>
  <c r="G48" i="2"/>
  <c r="F49" i="2"/>
  <c r="G49" i="2"/>
  <c r="F50" i="2"/>
  <c r="G50" i="2"/>
  <c r="F51" i="2"/>
  <c r="G51" i="2"/>
</calcChain>
</file>

<file path=xl/sharedStrings.xml><?xml version="1.0" encoding="utf-8"?>
<sst xmlns="http://schemas.openxmlformats.org/spreadsheetml/2006/main" count="152" uniqueCount="149">
  <si>
    <t>Клапаны предохранительные запорные</t>
  </si>
  <si>
    <t>Фильтры газа</t>
  </si>
  <si>
    <t>КПЗ-25 Н, С, В</t>
  </si>
  <si>
    <t>КПЗ-50 Н, С, В</t>
  </si>
  <si>
    <t>КПЗ-100 Н, С, В</t>
  </si>
  <si>
    <t>ФГ-50ВО</t>
  </si>
  <si>
    <t>Клапаны предохранительные сбросные</t>
  </si>
  <si>
    <t>ПСК 25 Н, В</t>
  </si>
  <si>
    <t>ФГ(ФС)-50У-ИПД</t>
  </si>
  <si>
    <t>Регуляторы давления газа</t>
  </si>
  <si>
    <t xml:space="preserve">РДГ-25Н   </t>
  </si>
  <si>
    <t xml:space="preserve">РДГ-25В   </t>
  </si>
  <si>
    <t>Марка</t>
  </si>
  <si>
    <t>Цена базовая</t>
  </si>
  <si>
    <t>КШ-15м-25</t>
  </si>
  <si>
    <t>КШ-20м-25</t>
  </si>
  <si>
    <t>КШ-25м-25</t>
  </si>
  <si>
    <t>КШ-32м-25</t>
  </si>
  <si>
    <t>РДБК-1-50</t>
  </si>
  <si>
    <t>КШ-40м-25</t>
  </si>
  <si>
    <t>РДБК-1П-50</t>
  </si>
  <si>
    <t>КШ-50м-25</t>
  </si>
  <si>
    <t>РДБК-1-100</t>
  </si>
  <si>
    <t>КШ-15ф-25</t>
  </si>
  <si>
    <t>РДБК-1П-100</t>
  </si>
  <si>
    <t>КШ-20ф-25</t>
  </si>
  <si>
    <t>КШ-25ф-25</t>
  </si>
  <si>
    <t>РДУК-2Н(В)-50</t>
  </si>
  <si>
    <t>КШ-32ф-25</t>
  </si>
  <si>
    <t>РДУК-2Н(В)-100</t>
  </si>
  <si>
    <t>КШ-40ф-25</t>
  </si>
  <si>
    <t>КШ-50ф-25</t>
  </si>
  <si>
    <t>КШ-80ф-25</t>
  </si>
  <si>
    <t>Заслонки дроссельные</t>
  </si>
  <si>
    <t>КШ-100ф-25</t>
  </si>
  <si>
    <t xml:space="preserve">ЗД-15 </t>
  </si>
  <si>
    <t xml:space="preserve">ЗД-20 </t>
  </si>
  <si>
    <t xml:space="preserve">ЗД-25 </t>
  </si>
  <si>
    <t xml:space="preserve">ЗД-32 </t>
  </si>
  <si>
    <t>сетка 80 мкм</t>
  </si>
  <si>
    <t>Кран шаровый КШ(тип ГШК)</t>
  </si>
  <si>
    <t>РД-32М/Ж</t>
  </si>
  <si>
    <t>РДГ-50Н</t>
  </si>
  <si>
    <t>РДГ-50В</t>
  </si>
  <si>
    <t>ФГ(ФС)-50У(угловой)</t>
  </si>
  <si>
    <t>РДБК-1-25 (Ду 25/32)</t>
  </si>
  <si>
    <t>РДБК-1п-25 (Ду 25/32)</t>
  </si>
  <si>
    <t>РДГ-150Н</t>
  </si>
  <si>
    <t>РДГ-150В</t>
  </si>
  <si>
    <t>ПКН(В)-50</t>
  </si>
  <si>
    <t>ПКН(В)-100</t>
  </si>
  <si>
    <t>ПКН(В)-200</t>
  </si>
  <si>
    <t>РДП-200Н(В)</t>
  </si>
  <si>
    <t>ФГ(ФС)-32/ -ИПД</t>
  </si>
  <si>
    <t>ФГ(ФС)-50/ -ИПД</t>
  </si>
  <si>
    <t>ФС(ФГ)-25/ -ИПД</t>
  </si>
  <si>
    <t>КПС-Н(С)</t>
  </si>
  <si>
    <t>РДГ-80Н односедел./2х седел.</t>
  </si>
  <si>
    <t>РДГ-80В односедел./2х седел.</t>
  </si>
  <si>
    <t>От 50 тыс. руб. 10%</t>
  </si>
  <si>
    <t>От 100 тыс.руб. 15%</t>
  </si>
  <si>
    <t>КШ-15с-16</t>
  </si>
  <si>
    <t>КШ-20с-16</t>
  </si>
  <si>
    <t>КШ-25с-16</t>
  </si>
  <si>
    <t>КШ-32с-16</t>
  </si>
  <si>
    <t>КШ-40с-16</t>
  </si>
  <si>
    <t>КШ-50с-16</t>
  </si>
  <si>
    <t>КШ-50/16</t>
  </si>
  <si>
    <t>Клапан под манометр</t>
  </si>
  <si>
    <t>Клапан трехлинейный КТ-00-00</t>
  </si>
  <si>
    <t>РДУК-2Н(В)-200</t>
  </si>
  <si>
    <t>КПЭГ(КПЗЭ)-150</t>
  </si>
  <si>
    <t>КПЭГ(КПЗЭ)-200</t>
  </si>
  <si>
    <t>КПЗ-150 Н, С, В</t>
  </si>
  <si>
    <t>КПЗ-200 Н, С, В</t>
  </si>
  <si>
    <t>Т-831</t>
  </si>
  <si>
    <t>Клапан сбросной резервуарный</t>
  </si>
  <si>
    <t>КШ-50/16 с мех.прив.</t>
  </si>
  <si>
    <t>ПСК 50 Н\С\В</t>
  </si>
  <si>
    <t>КПЭГ(КПЗЭ)-80</t>
  </si>
  <si>
    <t>КПЗ-80 Н, С, В</t>
  </si>
  <si>
    <t>РДК-50Н/С седло 20 или 30</t>
  </si>
  <si>
    <t>КПЭГ(КПЗЭ)-25</t>
  </si>
  <si>
    <t>КПЭГ(КПЗЭ)-50</t>
  </si>
  <si>
    <t>КПЭГ(КПЗЭ)-100</t>
  </si>
  <si>
    <t>РДНК-400/400М/1000 (Ду25/50)</t>
  </si>
  <si>
    <t>ФС(ФГ)-40/ -ИПД</t>
  </si>
  <si>
    <t>ФС(ФГ)-25У (угловой) /-ИПД</t>
  </si>
  <si>
    <t>РДНК-32 ду 20/32</t>
  </si>
  <si>
    <t>РДУ-32 ду 50/50</t>
  </si>
  <si>
    <t>ПКН(В)Э-200</t>
  </si>
  <si>
    <t>ПКН(В)Э-100</t>
  </si>
  <si>
    <t>ПКН(В)Э-50</t>
  </si>
  <si>
    <t>РДБК-1Н(В)-200</t>
  </si>
  <si>
    <t>снят с производства</t>
  </si>
  <si>
    <t xml:space="preserve">ФГ-1,6-100(В)-ИПД                       (80 или 5мкм)  </t>
  </si>
  <si>
    <t>ФГ-1,6-100(В)                              (80 или 5мкм)</t>
  </si>
  <si>
    <t>Индикатор ИПД-5 (-10) левый/правый</t>
  </si>
  <si>
    <t>РДСК-50М исп.1,2,3, БМ</t>
  </si>
  <si>
    <t>РДНК-400/400М/1000 (Ду50/50)</t>
  </si>
  <si>
    <t>ПКК-40МН(С)-0,6 муфт.</t>
  </si>
  <si>
    <t>ФГ-1,6-80 (В)-ИПД                       (80 или 5мкм)</t>
  </si>
  <si>
    <t>ФГ-1,6-80                                    (80 или 5мкм)</t>
  </si>
  <si>
    <t>ФГ-1,6-50 (В)-ИПД                       (80 или 5мкм)</t>
  </si>
  <si>
    <t>ФГ-1,6-50 (В)                              (80 или 5мкм)</t>
  </si>
  <si>
    <t>ФГ-50 сварной, ст.20 / -ИПД</t>
  </si>
  <si>
    <t>ФГ-80 сварной, ст.20 / -ИПД</t>
  </si>
  <si>
    <t>ФГ-100 сварной, ст.20 / -ИПД</t>
  </si>
  <si>
    <t>ФГ-150 сварной, ст.20 / -ИПД</t>
  </si>
  <si>
    <t>ФГ-200 сварной, ст.20 / -ИПД</t>
  </si>
  <si>
    <t>ФГ-65 сварной, ст.20 / -ИПД</t>
  </si>
  <si>
    <t>ФГ-125 сварной, ст.20 / -ИПД</t>
  </si>
  <si>
    <t>РДП-50В</t>
  </si>
  <si>
    <t>РДП-50Н</t>
  </si>
  <si>
    <t>РДП-100В</t>
  </si>
  <si>
    <t>РДП-100Н</t>
  </si>
  <si>
    <t>РДГБ-6</t>
  </si>
  <si>
    <t>РДГК-10 (-10М) Ду 20/25</t>
  </si>
  <si>
    <t>РДГД-20М Ду 20/32</t>
  </si>
  <si>
    <t>КШ-25/16 ал.</t>
  </si>
  <si>
    <t>ФГ-250 сварной, ст.20 / -ИПД</t>
  </si>
  <si>
    <t>мононить синтетическая</t>
  </si>
  <si>
    <t>ФВ-80   ст. 20</t>
  </si>
  <si>
    <t>ФВ-100  ст. 20</t>
  </si>
  <si>
    <t>ФВ-200   ст. 20</t>
  </si>
  <si>
    <t>ООО "Нефтегаз-С"  Тел/факс  (8452) 323-161</t>
  </si>
  <si>
    <t>Прайс-лист                                                 14.06.19г. c 20% НДС</t>
  </si>
  <si>
    <t xml:space="preserve">15050
</t>
  </si>
  <si>
    <t>2450/4370</t>
  </si>
  <si>
    <t>2670/4950</t>
  </si>
  <si>
    <t>2770/5100</t>
  </si>
  <si>
    <t>13100</t>
  </si>
  <si>
    <t>2720</t>
  </si>
  <si>
    <t>2620</t>
  </si>
  <si>
    <t>4850</t>
  </si>
  <si>
    <t>15520</t>
  </si>
  <si>
    <t>21340</t>
  </si>
  <si>
    <t>23770</t>
  </si>
  <si>
    <t>40270</t>
  </si>
  <si>
    <t>42680</t>
  </si>
  <si>
    <t>8730/ 11200</t>
  </si>
  <si>
    <t>14100/16500</t>
  </si>
  <si>
    <t>17460/19890</t>
  </si>
  <si>
    <t>25705/28130</t>
  </si>
  <si>
    <t>41710/44200</t>
  </si>
  <si>
    <t>28150</t>
  </si>
  <si>
    <t>29100</t>
  </si>
  <si>
    <t>44700</t>
  </si>
  <si>
    <t>2400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</si>
</sst>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8"/>
      <color indexed="8"/>
      <name val="Verdana"/>
      <family val="2"/>
      <charset val="204"/>
    </font>
    <font>
      <sz val="8"/>
      <name val="Calibri"/>
      <family val="2"/>
      <charset val="204"/>
    </font>
    <font>
      <b/>
      <sz val="8"/>
      <color indexed="8"/>
      <name val="Times New Roman"/>
      <family val="1"/>
      <charset val="204"/>
    </font>
    <font>
      <b/>
      <sz val="8"/>
      <color indexed="8"/>
      <name val="Verdana"/>
      <family val="2"/>
      <charset val="204"/>
    </font>
    <font>
      <b/>
      <sz val="11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Border="1"/>
    <xf numFmtId="1" fontId="1" fillId="2" borderId="1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 wrapText="1"/>
    </xf>
    <xf numFmtId="3" fontId="1" fillId="2" borderId="12" xfId="0" applyNumberFormat="1" applyFont="1" applyFill="1" applyBorder="1" applyAlignment="1">
      <alignment horizontal="center" vertical="center" wrapText="1"/>
    </xf>
    <xf numFmtId="0" fontId="6" fillId="0" borderId="0" xfId="0" applyFont="1"/>
    <xf numFmtId="1" fontId="1" fillId="2" borderId="13" xfId="0" applyNumberFormat="1" applyFont="1" applyFill="1" applyBorder="1" applyAlignment="1">
      <alignment horizontal="center" vertical="center" wrapText="1"/>
    </xf>
    <xf numFmtId="1" fontId="1" fillId="2" borderId="10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Border="1"/>
    <xf numFmtId="0" fontId="1" fillId="2" borderId="15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3" fontId="1" fillId="2" borderId="19" xfId="0" applyNumberFormat="1" applyFont="1" applyFill="1" applyBorder="1" applyAlignment="1">
      <alignment horizontal="center" vertical="center" wrapText="1"/>
    </xf>
    <xf numFmtId="3" fontId="1" fillId="2" borderId="20" xfId="0" applyNumberFormat="1" applyFont="1" applyFill="1" applyBorder="1" applyAlignment="1">
      <alignment horizontal="center" vertical="center" wrapText="1"/>
    </xf>
    <xf numFmtId="3" fontId="1" fillId="2" borderId="21" xfId="0" applyNumberFormat="1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vertical="center" wrapText="1"/>
    </xf>
    <xf numFmtId="0" fontId="1" fillId="2" borderId="27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vertical="center" wrapText="1"/>
    </xf>
    <xf numFmtId="0" fontId="6" fillId="0" borderId="28" xfId="0" applyFont="1" applyBorder="1"/>
    <xf numFmtId="0" fontId="1" fillId="2" borderId="29" xfId="0" applyFont="1" applyFill="1" applyBorder="1" applyAlignment="1">
      <alignment vertical="center" wrapText="1"/>
    </xf>
    <xf numFmtId="3" fontId="1" fillId="2" borderId="30" xfId="0" applyNumberFormat="1" applyFont="1" applyFill="1" applyBorder="1" applyAlignment="1">
      <alignment horizontal="center" vertical="center" wrapText="1"/>
    </xf>
    <xf numFmtId="49" fontId="1" fillId="2" borderId="30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left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31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horizontal="left" vertical="center" wrapText="1"/>
    </xf>
    <xf numFmtId="0" fontId="1" fillId="2" borderId="39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3" fontId="1" fillId="2" borderId="21" xfId="0" applyNumberFormat="1" applyFont="1" applyFill="1" applyBorder="1" applyAlignment="1">
      <alignment horizontal="center" vertical="center" wrapText="1"/>
    </xf>
    <xf numFmtId="3" fontId="1" fillId="2" borderId="20" xfId="0" applyNumberFormat="1" applyFont="1" applyFill="1" applyBorder="1" applyAlignment="1">
      <alignment horizontal="center" vertical="center" wrapText="1"/>
    </xf>
    <xf numFmtId="3" fontId="1" fillId="2" borderId="35" xfId="0" applyNumberFormat="1" applyFont="1" applyFill="1" applyBorder="1" applyAlignment="1">
      <alignment horizontal="center" vertical="center" wrapText="1"/>
    </xf>
    <xf numFmtId="3" fontId="1" fillId="2" borderId="40" xfId="0" applyNumberFormat="1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left" vertical="center" wrapText="1"/>
    </xf>
    <xf numFmtId="0" fontId="1" fillId="2" borderId="43" xfId="0" applyFont="1" applyFill="1" applyBorder="1" applyAlignment="1">
      <alignment horizontal="left" vertical="center" wrapText="1"/>
    </xf>
    <xf numFmtId="0" fontId="4" fillId="2" borderId="41" xfId="0" applyFont="1" applyFill="1" applyBorder="1" applyAlignment="1">
      <alignment horizontal="center"/>
    </xf>
    <xf numFmtId="0" fontId="4" fillId="2" borderId="44" xfId="0" applyFont="1" applyFill="1" applyBorder="1" applyAlignment="1">
      <alignment horizontal="center"/>
    </xf>
    <xf numFmtId="3" fontId="1" fillId="2" borderId="45" xfId="0" applyNumberFormat="1" applyFont="1" applyFill="1" applyBorder="1" applyAlignment="1">
      <alignment horizontal="center" vertical="center" wrapText="1"/>
    </xf>
    <xf numFmtId="3" fontId="1" fillId="2" borderId="31" xfId="0" applyNumberFormat="1" applyFont="1" applyFill="1" applyBorder="1" applyAlignment="1">
      <alignment horizontal="center" vertical="center" wrapText="1"/>
    </xf>
    <xf numFmtId="3" fontId="1" fillId="2" borderId="46" xfId="0" applyNumberFormat="1" applyFont="1" applyFill="1" applyBorder="1" applyAlignment="1">
      <alignment horizontal="center" vertical="center" wrapText="1"/>
    </xf>
    <xf numFmtId="3" fontId="1" fillId="2" borderId="33" xfId="0" applyNumberFormat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right" vertical="center"/>
    </xf>
    <xf numFmtId="0" fontId="3" fillId="2" borderId="37" xfId="0" applyFont="1" applyFill="1" applyBorder="1" applyAlignment="1">
      <alignment horizontal="right" vertical="center"/>
    </xf>
    <xf numFmtId="0" fontId="3" fillId="2" borderId="38" xfId="0" applyFont="1" applyFill="1" applyBorder="1" applyAlignment="1">
      <alignment horizontal="right" vertical="center"/>
    </xf>
    <xf numFmtId="0" fontId="4" fillId="2" borderId="4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left" vertical="center" wrapText="1"/>
    </xf>
    <xf numFmtId="0" fontId="1" fillId="2" borderId="52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vertical="center" wrapText="1"/>
    </xf>
    <xf numFmtId="3" fontId="1" fillId="2" borderId="53" xfId="0" applyNumberFormat="1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left" vertical="center" wrapText="1"/>
    </xf>
    <xf numFmtId="0" fontId="1" fillId="2" borderId="44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3" fontId="1" fillId="2" borderId="19" xfId="0" applyNumberFormat="1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left" vertical="center" wrapText="1"/>
    </xf>
    <xf numFmtId="3" fontId="1" fillId="0" borderId="7" xfId="0" applyNumberFormat="1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left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vertical="center" wrapText="1"/>
    </xf>
    <xf numFmtId="0" fontId="1" fillId="0" borderId="25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49" fontId="1" fillId="0" borderId="31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32" xfId="0" applyNumberFormat="1" applyFont="1" applyFill="1" applyBorder="1" applyAlignment="1">
      <alignment horizontal="center" vertical="center" wrapText="1"/>
    </xf>
    <xf numFmtId="49" fontId="1" fillId="0" borderId="32" xfId="0" applyNumberFormat="1" applyFont="1" applyFill="1" applyBorder="1" applyAlignment="1">
      <alignment horizontal="center" vertical="center" wrapText="1"/>
    </xf>
    <xf numFmtId="49" fontId="1" fillId="0" borderId="33" xfId="0" applyNumberFormat="1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1" fillId="0" borderId="25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54" xfId="0" applyFont="1" applyFill="1" applyBorder="1" applyAlignment="1">
      <alignment horizontal="center" vertical="center" wrapText="1"/>
    </xf>
    <xf numFmtId="49" fontId="1" fillId="0" borderId="34" xfId="0" applyNumberFormat="1" applyFont="1" applyFill="1" applyBorder="1" applyAlignment="1">
      <alignment horizontal="center" vertical="center" wrapText="1"/>
    </xf>
    <xf numFmtId="0" fontId="1" fillId="0" borderId="55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left" vertical="center" wrapText="1"/>
    </xf>
    <xf numFmtId="0" fontId="1" fillId="0" borderId="56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7" fillId="0" borderId="25" xfId="0" applyFont="1" applyFill="1" applyBorder="1"/>
    <xf numFmtId="0" fontId="7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tabSelected="1" workbookViewId="0">
      <selection activeCell="I62" sqref="I62"/>
    </sheetView>
  </sheetViews>
  <sheetFormatPr defaultRowHeight="15" x14ac:dyDescent="0.25"/>
  <cols>
    <col min="1" max="1" width="28.140625" style="14" customWidth="1"/>
    <col min="2" max="2" width="15.140625" style="14" customWidth="1"/>
    <col min="3" max="3" width="12.7109375" style="14" customWidth="1"/>
    <col min="4" max="4" width="14.42578125" style="14" customWidth="1"/>
    <col min="5" max="5" width="4.140625" style="14" customWidth="1"/>
    <col min="6" max="6" width="15.7109375" style="14" customWidth="1"/>
    <col min="7" max="7" width="14.85546875" style="14" customWidth="1"/>
  </cols>
  <sheetData>
    <row r="1" spans="1:8" x14ac:dyDescent="0.25">
      <c r="A1" s="72" t="s">
        <v>125</v>
      </c>
      <c r="B1" s="73"/>
      <c r="C1" s="73"/>
      <c r="D1" s="73"/>
      <c r="E1" s="73"/>
      <c r="F1" s="73"/>
      <c r="G1" s="74"/>
      <c r="H1" s="1"/>
    </row>
    <row r="2" spans="1:8" ht="15.75" thickBot="1" x14ac:dyDescent="0.3">
      <c r="A2" s="75" t="s">
        <v>126</v>
      </c>
      <c r="B2" s="76"/>
      <c r="C2" s="76"/>
      <c r="D2" s="76"/>
      <c r="E2" s="76"/>
      <c r="F2" s="76"/>
      <c r="G2" s="77"/>
      <c r="H2" s="1"/>
    </row>
    <row r="3" spans="1:8" ht="15.75" thickBot="1" x14ac:dyDescent="0.3">
      <c r="A3" s="78" t="s">
        <v>0</v>
      </c>
      <c r="B3" s="79"/>
      <c r="C3" s="80" t="s">
        <v>1</v>
      </c>
      <c r="D3" s="81"/>
      <c r="E3" s="81"/>
      <c r="F3" s="81"/>
      <c r="G3" s="82"/>
      <c r="H3" s="1"/>
    </row>
    <row r="4" spans="1:8" s="18" customFormat="1" ht="15.75" thickBot="1" x14ac:dyDescent="0.3">
      <c r="A4" s="10" t="s">
        <v>2</v>
      </c>
      <c r="B4" s="86">
        <v>6790</v>
      </c>
      <c r="C4" s="45" t="s">
        <v>87</v>
      </c>
      <c r="D4" s="46"/>
      <c r="E4" s="57" t="s">
        <v>39</v>
      </c>
      <c r="F4" s="58"/>
      <c r="G4" s="17" t="s">
        <v>128</v>
      </c>
      <c r="H4" s="19"/>
    </row>
    <row r="5" spans="1:8" s="18" customFormat="1" x14ac:dyDescent="0.25">
      <c r="A5" s="20" t="s">
        <v>3</v>
      </c>
      <c r="B5" s="52"/>
      <c r="C5" s="84" t="s">
        <v>55</v>
      </c>
      <c r="D5" s="85"/>
      <c r="E5" s="59"/>
      <c r="F5" s="60"/>
      <c r="G5" s="17" t="s">
        <v>128</v>
      </c>
    </row>
    <row r="6" spans="1:8" s="18" customFormat="1" x14ac:dyDescent="0.25">
      <c r="A6" s="20" t="s">
        <v>80</v>
      </c>
      <c r="B6" s="51">
        <v>12150</v>
      </c>
      <c r="C6" s="49" t="s">
        <v>53</v>
      </c>
      <c r="D6" s="50"/>
      <c r="E6" s="59"/>
      <c r="F6" s="60"/>
      <c r="G6" s="6" t="s">
        <v>129</v>
      </c>
    </row>
    <row r="7" spans="1:8" s="18" customFormat="1" ht="15" customHeight="1" x14ac:dyDescent="0.25">
      <c r="A7" s="20" t="s">
        <v>4</v>
      </c>
      <c r="B7" s="52"/>
      <c r="C7" s="84" t="s">
        <v>86</v>
      </c>
      <c r="D7" s="85"/>
      <c r="E7" s="59"/>
      <c r="F7" s="60"/>
      <c r="G7" s="6" t="s">
        <v>129</v>
      </c>
    </row>
    <row r="8" spans="1:8" s="18" customFormat="1" x14ac:dyDescent="0.25">
      <c r="A8" s="20" t="s">
        <v>73</v>
      </c>
      <c r="B8" s="25">
        <v>42680</v>
      </c>
      <c r="C8" s="49" t="s">
        <v>54</v>
      </c>
      <c r="D8" s="50"/>
      <c r="E8" s="59"/>
      <c r="F8" s="60"/>
      <c r="G8" s="6" t="s">
        <v>130</v>
      </c>
    </row>
    <row r="9" spans="1:8" s="18" customFormat="1" x14ac:dyDescent="0.25">
      <c r="A9" s="20" t="s">
        <v>74</v>
      </c>
      <c r="B9" s="25">
        <v>44620</v>
      </c>
      <c r="C9" s="47" t="s">
        <v>5</v>
      </c>
      <c r="D9" s="48"/>
      <c r="E9" s="59"/>
      <c r="F9" s="60"/>
      <c r="G9" s="6" t="s">
        <v>132</v>
      </c>
    </row>
    <row r="10" spans="1:8" s="18" customFormat="1" x14ac:dyDescent="0.25">
      <c r="A10" s="20" t="s">
        <v>49</v>
      </c>
      <c r="B10" s="25">
        <v>14100</v>
      </c>
      <c r="C10" s="49" t="s">
        <v>44</v>
      </c>
      <c r="D10" s="50"/>
      <c r="E10" s="59"/>
      <c r="F10" s="60"/>
      <c r="G10" s="6" t="s">
        <v>133</v>
      </c>
    </row>
    <row r="11" spans="1:8" s="18" customFormat="1" ht="15.75" thickBot="1" x14ac:dyDescent="0.3">
      <c r="A11" s="20" t="s">
        <v>50</v>
      </c>
      <c r="B11" s="25">
        <v>21340</v>
      </c>
      <c r="C11" s="49" t="s">
        <v>8</v>
      </c>
      <c r="D11" s="50"/>
      <c r="E11" s="61"/>
      <c r="F11" s="62"/>
      <c r="G11" s="6" t="s">
        <v>134</v>
      </c>
    </row>
    <row r="12" spans="1:8" s="18" customFormat="1" x14ac:dyDescent="0.25">
      <c r="A12" s="20" t="s">
        <v>51</v>
      </c>
      <c r="B12" s="25">
        <v>53350</v>
      </c>
      <c r="C12" s="47" t="s">
        <v>104</v>
      </c>
      <c r="D12" s="48"/>
      <c r="E12" s="83"/>
      <c r="F12" s="83"/>
      <c r="G12" s="6" t="s">
        <v>131</v>
      </c>
    </row>
    <row r="13" spans="1:8" s="18" customFormat="1" ht="15" customHeight="1" x14ac:dyDescent="0.25">
      <c r="A13" s="20" t="s">
        <v>92</v>
      </c>
      <c r="B13" s="25">
        <v>17100</v>
      </c>
      <c r="C13" s="47" t="s">
        <v>103</v>
      </c>
      <c r="D13" s="48"/>
      <c r="E13" s="48"/>
      <c r="F13" s="48"/>
      <c r="G13" s="6" t="s">
        <v>135</v>
      </c>
    </row>
    <row r="14" spans="1:8" s="18" customFormat="1" ht="15" customHeight="1" x14ac:dyDescent="0.25">
      <c r="A14" s="20" t="s">
        <v>91</v>
      </c>
      <c r="B14" s="25">
        <v>24750</v>
      </c>
      <c r="C14" s="47" t="s">
        <v>102</v>
      </c>
      <c r="D14" s="48"/>
      <c r="E14" s="48"/>
      <c r="F14" s="48"/>
      <c r="G14" s="6" t="s">
        <v>136</v>
      </c>
    </row>
    <row r="15" spans="1:8" s="18" customFormat="1" ht="15" customHeight="1" x14ac:dyDescent="0.25">
      <c r="A15" s="20" t="s">
        <v>90</v>
      </c>
      <c r="B15" s="25">
        <v>56500</v>
      </c>
      <c r="C15" s="47" t="s">
        <v>101</v>
      </c>
      <c r="D15" s="48"/>
      <c r="E15" s="48"/>
      <c r="F15" s="48"/>
      <c r="G15" s="6" t="s">
        <v>137</v>
      </c>
    </row>
    <row r="16" spans="1:8" s="18" customFormat="1" ht="15" customHeight="1" x14ac:dyDescent="0.25">
      <c r="A16" s="20" t="s">
        <v>82</v>
      </c>
      <c r="B16" s="51">
        <v>8730</v>
      </c>
      <c r="C16" s="47" t="s">
        <v>96</v>
      </c>
      <c r="D16" s="48"/>
      <c r="E16" s="48"/>
      <c r="F16" s="48"/>
      <c r="G16" s="6" t="s">
        <v>138</v>
      </c>
    </row>
    <row r="17" spans="1:7" s="18" customFormat="1" ht="15" customHeight="1" thickBot="1" x14ac:dyDescent="0.3">
      <c r="A17" s="20" t="s">
        <v>83</v>
      </c>
      <c r="B17" s="52"/>
      <c r="C17" s="63" t="s">
        <v>95</v>
      </c>
      <c r="D17" s="64"/>
      <c r="E17" s="64"/>
      <c r="F17" s="64"/>
      <c r="G17" s="22" t="s">
        <v>139</v>
      </c>
    </row>
    <row r="18" spans="1:7" s="18" customFormat="1" ht="15" customHeight="1" x14ac:dyDescent="0.25">
      <c r="A18" s="20" t="s">
        <v>79</v>
      </c>
      <c r="B18" s="92">
        <v>16050</v>
      </c>
      <c r="C18" s="101" t="s">
        <v>105</v>
      </c>
      <c r="D18" s="102"/>
      <c r="E18" s="103" t="s">
        <v>39</v>
      </c>
      <c r="F18" s="104"/>
      <c r="G18" s="105" t="s">
        <v>140</v>
      </c>
    </row>
    <row r="19" spans="1:7" s="18" customFormat="1" ht="15" customHeight="1" x14ac:dyDescent="0.25">
      <c r="A19" s="20" t="s">
        <v>84</v>
      </c>
      <c r="B19" s="26" t="s">
        <v>127</v>
      </c>
      <c r="C19" s="106" t="s">
        <v>110</v>
      </c>
      <c r="D19" s="107"/>
      <c r="E19" s="108"/>
      <c r="F19" s="109"/>
      <c r="G19" s="110" t="s">
        <v>141</v>
      </c>
    </row>
    <row r="20" spans="1:7" s="18" customFormat="1" ht="15" customHeight="1" x14ac:dyDescent="0.25">
      <c r="A20" s="20" t="s">
        <v>71</v>
      </c>
      <c r="B20" s="25">
        <v>42680</v>
      </c>
      <c r="C20" s="106" t="s">
        <v>106</v>
      </c>
      <c r="D20" s="107"/>
      <c r="E20" s="108"/>
      <c r="F20" s="109"/>
      <c r="G20" s="110"/>
    </row>
    <row r="21" spans="1:7" s="18" customFormat="1" ht="15" customHeight="1" x14ac:dyDescent="0.25">
      <c r="A21" s="20" t="s">
        <v>72</v>
      </c>
      <c r="B21" s="25">
        <v>47050</v>
      </c>
      <c r="C21" s="106" t="s">
        <v>107</v>
      </c>
      <c r="D21" s="107"/>
      <c r="E21" s="108"/>
      <c r="F21" s="109"/>
      <c r="G21" s="111" t="s">
        <v>142</v>
      </c>
    </row>
    <row r="22" spans="1:7" s="18" customFormat="1" ht="15" customHeight="1" thickBot="1" x14ac:dyDescent="0.3">
      <c r="A22" s="7" t="s">
        <v>100</v>
      </c>
      <c r="B22" s="27">
        <v>9250</v>
      </c>
      <c r="C22" s="106" t="s">
        <v>111</v>
      </c>
      <c r="D22" s="107"/>
      <c r="E22" s="108"/>
      <c r="F22" s="109"/>
      <c r="G22" s="110" t="s">
        <v>143</v>
      </c>
    </row>
    <row r="23" spans="1:7" s="18" customFormat="1" ht="15.75" customHeight="1" thickBot="1" x14ac:dyDescent="0.3">
      <c r="A23" s="55" t="s">
        <v>6</v>
      </c>
      <c r="B23" s="56"/>
      <c r="C23" s="106" t="s">
        <v>108</v>
      </c>
      <c r="D23" s="107"/>
      <c r="E23" s="108"/>
      <c r="F23" s="109"/>
      <c r="G23" s="110"/>
    </row>
    <row r="24" spans="1:7" ht="15.75" customHeight="1" thickBot="1" x14ac:dyDescent="0.3">
      <c r="A24" s="8" t="s">
        <v>56</v>
      </c>
      <c r="B24" s="23">
        <v>750</v>
      </c>
      <c r="C24" s="106" t="s">
        <v>109</v>
      </c>
      <c r="D24" s="107"/>
      <c r="E24" s="108"/>
      <c r="F24" s="109"/>
      <c r="G24" s="111" t="s">
        <v>144</v>
      </c>
    </row>
    <row r="25" spans="1:7" ht="15.75" customHeight="1" thickBot="1" x14ac:dyDescent="0.3">
      <c r="A25" s="8" t="s">
        <v>7</v>
      </c>
      <c r="B25" s="53">
        <v>1950</v>
      </c>
      <c r="C25" s="106" t="s">
        <v>120</v>
      </c>
      <c r="D25" s="107"/>
      <c r="E25" s="108"/>
      <c r="F25" s="109"/>
      <c r="G25" s="112"/>
    </row>
    <row r="26" spans="1:7" ht="15.75" thickBot="1" x14ac:dyDescent="0.3">
      <c r="A26" s="8" t="s">
        <v>78</v>
      </c>
      <c r="B26" s="54"/>
      <c r="C26" s="113" t="s">
        <v>122</v>
      </c>
      <c r="D26" s="114"/>
      <c r="E26" s="115" t="s">
        <v>121</v>
      </c>
      <c r="F26" s="116"/>
      <c r="G26" s="117" t="s">
        <v>145</v>
      </c>
    </row>
    <row r="27" spans="1:7" ht="15.75" thickBot="1" x14ac:dyDescent="0.3">
      <c r="A27" s="40" t="s">
        <v>9</v>
      </c>
      <c r="B27" s="41"/>
      <c r="C27" s="113" t="s">
        <v>123</v>
      </c>
      <c r="D27" s="114"/>
      <c r="E27" s="118"/>
      <c r="F27" s="119"/>
      <c r="G27" s="111" t="s">
        <v>146</v>
      </c>
    </row>
    <row r="28" spans="1:7" s="18" customFormat="1" ht="15.75" thickBot="1" x14ac:dyDescent="0.3">
      <c r="A28" s="93" t="s">
        <v>116</v>
      </c>
      <c r="B28" s="94">
        <v>3650</v>
      </c>
      <c r="C28" s="120" t="s">
        <v>124</v>
      </c>
      <c r="D28" s="121"/>
      <c r="E28" s="122"/>
      <c r="F28" s="123"/>
      <c r="G28" s="111" t="s">
        <v>147</v>
      </c>
    </row>
    <row r="29" spans="1:7" s="18" customFormat="1" ht="15.75" thickBot="1" x14ac:dyDescent="0.3">
      <c r="A29" s="95" t="s">
        <v>117</v>
      </c>
      <c r="B29" s="96">
        <v>4850</v>
      </c>
      <c r="C29" s="42" t="s">
        <v>97</v>
      </c>
      <c r="D29" s="42"/>
      <c r="E29" s="42"/>
      <c r="F29" s="42"/>
      <c r="G29" s="38" t="s">
        <v>148</v>
      </c>
    </row>
    <row r="30" spans="1:7" s="18" customFormat="1" ht="15.75" thickBot="1" x14ac:dyDescent="0.3">
      <c r="A30" s="95" t="s">
        <v>118</v>
      </c>
      <c r="B30" s="96">
        <v>4850</v>
      </c>
      <c r="C30" s="56" t="s">
        <v>40</v>
      </c>
      <c r="D30" s="56"/>
      <c r="E30" s="56"/>
      <c r="F30" s="56"/>
      <c r="G30" s="44"/>
    </row>
    <row r="31" spans="1:7" s="18" customFormat="1" ht="21.75" thickBot="1" x14ac:dyDescent="0.3">
      <c r="A31" s="33" t="s">
        <v>85</v>
      </c>
      <c r="B31" s="30">
        <v>5640</v>
      </c>
      <c r="C31" s="28" t="s">
        <v>12</v>
      </c>
      <c r="D31" s="90" t="s">
        <v>13</v>
      </c>
      <c r="E31" s="91"/>
      <c r="F31" s="2" t="s">
        <v>59</v>
      </c>
      <c r="G31" s="3" t="s">
        <v>60</v>
      </c>
    </row>
    <row r="32" spans="1:7" s="18" customFormat="1" x14ac:dyDescent="0.25">
      <c r="A32" s="33" t="s">
        <v>81</v>
      </c>
      <c r="B32" s="30">
        <v>48500</v>
      </c>
      <c r="C32" s="29" t="s">
        <v>14</v>
      </c>
      <c r="D32" s="89">
        <v>1750</v>
      </c>
      <c r="E32" s="89"/>
      <c r="F32" s="15">
        <f t="shared" ref="F32:F51" si="0">D32-D32*10/100</f>
        <v>1575</v>
      </c>
      <c r="G32" s="16">
        <f t="shared" ref="G32:G51" si="1">D32-D32*15/100</f>
        <v>1487.5</v>
      </c>
    </row>
    <row r="33" spans="1:7" s="18" customFormat="1" ht="17.25" customHeight="1" x14ac:dyDescent="0.25">
      <c r="A33" s="34" t="s">
        <v>99</v>
      </c>
      <c r="B33" s="30">
        <v>6320</v>
      </c>
      <c r="C33" s="31" t="s">
        <v>15</v>
      </c>
      <c r="D33" s="39">
        <v>1850</v>
      </c>
      <c r="E33" s="39"/>
      <c r="F33" s="4">
        <f t="shared" si="0"/>
        <v>1665</v>
      </c>
      <c r="G33" s="5">
        <f t="shared" si="1"/>
        <v>1572.5</v>
      </c>
    </row>
    <row r="34" spans="1:7" x14ac:dyDescent="0.25">
      <c r="A34" s="34" t="s">
        <v>88</v>
      </c>
      <c r="B34" s="30">
        <v>6320</v>
      </c>
      <c r="C34" s="31" t="s">
        <v>16</v>
      </c>
      <c r="D34" s="39">
        <v>2580</v>
      </c>
      <c r="E34" s="39"/>
      <c r="F34" s="4">
        <f t="shared" si="0"/>
        <v>2322</v>
      </c>
      <c r="G34" s="5">
        <f t="shared" si="1"/>
        <v>2193</v>
      </c>
    </row>
    <row r="35" spans="1:7" x14ac:dyDescent="0.25">
      <c r="A35" s="97" t="s">
        <v>98</v>
      </c>
      <c r="B35" s="96">
        <v>6550</v>
      </c>
      <c r="C35" s="31" t="s">
        <v>17</v>
      </c>
      <c r="D35" s="39">
        <v>2670</v>
      </c>
      <c r="E35" s="39"/>
      <c r="F35" s="4">
        <f t="shared" si="0"/>
        <v>2403</v>
      </c>
      <c r="G35" s="5">
        <f t="shared" si="1"/>
        <v>2269.5</v>
      </c>
    </row>
    <row r="36" spans="1:7" x14ac:dyDescent="0.25">
      <c r="A36" s="34" t="s">
        <v>89</v>
      </c>
      <c r="B36" s="30">
        <v>6320</v>
      </c>
      <c r="C36" s="31" t="s">
        <v>19</v>
      </c>
      <c r="D36" s="39">
        <v>3492</v>
      </c>
      <c r="E36" s="39"/>
      <c r="F36" s="4">
        <f t="shared" si="0"/>
        <v>3142.8</v>
      </c>
      <c r="G36" s="5">
        <f t="shared" si="1"/>
        <v>2968.2</v>
      </c>
    </row>
    <row r="37" spans="1:7" x14ac:dyDescent="0.25">
      <c r="A37" s="34" t="s">
        <v>112</v>
      </c>
      <c r="B37" s="30">
        <v>17950</v>
      </c>
      <c r="C37" s="31" t="s">
        <v>21</v>
      </c>
      <c r="D37" s="39">
        <v>4520</v>
      </c>
      <c r="E37" s="39"/>
      <c r="F37" s="4">
        <f t="shared" si="0"/>
        <v>4068</v>
      </c>
      <c r="G37" s="5">
        <f t="shared" si="1"/>
        <v>3842</v>
      </c>
    </row>
    <row r="38" spans="1:7" x14ac:dyDescent="0.25">
      <c r="A38" s="34" t="s">
        <v>113</v>
      </c>
      <c r="B38" s="30">
        <v>18930</v>
      </c>
      <c r="C38" s="31" t="s">
        <v>23</v>
      </c>
      <c r="D38" s="39">
        <v>2230</v>
      </c>
      <c r="E38" s="39"/>
      <c r="F38" s="4">
        <f t="shared" si="0"/>
        <v>2007</v>
      </c>
      <c r="G38" s="5">
        <f t="shared" si="1"/>
        <v>1895.5</v>
      </c>
    </row>
    <row r="39" spans="1:7" x14ac:dyDescent="0.25">
      <c r="A39" s="34" t="s">
        <v>114</v>
      </c>
      <c r="B39" s="30">
        <v>43650</v>
      </c>
      <c r="C39" s="31" t="s">
        <v>25</v>
      </c>
      <c r="D39" s="39">
        <v>2620</v>
      </c>
      <c r="E39" s="39"/>
      <c r="F39" s="4">
        <f t="shared" si="0"/>
        <v>2358</v>
      </c>
      <c r="G39" s="5">
        <f t="shared" si="1"/>
        <v>2227</v>
      </c>
    </row>
    <row r="40" spans="1:7" x14ac:dyDescent="0.25">
      <c r="A40" s="34" t="s">
        <v>115</v>
      </c>
      <c r="B40" s="30">
        <v>44620</v>
      </c>
      <c r="C40" s="31" t="s">
        <v>26</v>
      </c>
      <c r="D40" s="39">
        <v>3010</v>
      </c>
      <c r="E40" s="39"/>
      <c r="F40" s="4">
        <f t="shared" si="0"/>
        <v>2709</v>
      </c>
      <c r="G40" s="5">
        <f t="shared" si="1"/>
        <v>2558.5</v>
      </c>
    </row>
    <row r="41" spans="1:7" ht="15.75" customHeight="1" x14ac:dyDescent="0.25">
      <c r="A41" s="34" t="s">
        <v>52</v>
      </c>
      <c r="B41" s="30">
        <v>85360</v>
      </c>
      <c r="C41" s="31" t="s">
        <v>28</v>
      </c>
      <c r="D41" s="39">
        <v>3880</v>
      </c>
      <c r="E41" s="39"/>
      <c r="F41" s="4">
        <f t="shared" si="0"/>
        <v>3492</v>
      </c>
      <c r="G41" s="5">
        <f t="shared" si="1"/>
        <v>3298</v>
      </c>
    </row>
    <row r="42" spans="1:7" x14ac:dyDescent="0.25">
      <c r="A42" s="35"/>
      <c r="B42" s="30"/>
      <c r="C42" s="31" t="s">
        <v>30</v>
      </c>
      <c r="D42" s="39">
        <v>5050</v>
      </c>
      <c r="E42" s="39"/>
      <c r="F42" s="4">
        <f t="shared" si="0"/>
        <v>4545</v>
      </c>
      <c r="G42" s="5">
        <f t="shared" si="1"/>
        <v>4292.5</v>
      </c>
    </row>
    <row r="43" spans="1:7" x14ac:dyDescent="0.25">
      <c r="A43" s="34" t="s">
        <v>10</v>
      </c>
      <c r="B43" s="30">
        <v>15050</v>
      </c>
      <c r="C43" s="31" t="s">
        <v>31</v>
      </c>
      <c r="D43" s="39">
        <v>7760</v>
      </c>
      <c r="E43" s="39"/>
      <c r="F43" s="4">
        <f t="shared" si="0"/>
        <v>6984</v>
      </c>
      <c r="G43" s="5">
        <f t="shared" si="1"/>
        <v>6596</v>
      </c>
    </row>
    <row r="44" spans="1:7" x14ac:dyDescent="0.25">
      <c r="A44" s="34" t="s">
        <v>11</v>
      </c>
      <c r="B44" s="30">
        <v>14070</v>
      </c>
      <c r="C44" s="98" t="s">
        <v>32</v>
      </c>
      <c r="D44" s="99" t="s">
        <v>94</v>
      </c>
      <c r="E44" s="99"/>
      <c r="F44" s="99"/>
      <c r="G44" s="100"/>
    </row>
    <row r="45" spans="1:7" x14ac:dyDescent="0.25">
      <c r="A45" s="34" t="s">
        <v>42</v>
      </c>
      <c r="B45" s="30">
        <v>16050</v>
      </c>
      <c r="C45" s="98" t="s">
        <v>34</v>
      </c>
      <c r="D45" s="99"/>
      <c r="E45" s="99"/>
      <c r="F45" s="99"/>
      <c r="G45" s="100"/>
    </row>
    <row r="46" spans="1:7" x14ac:dyDescent="0.25">
      <c r="A46" s="34" t="s">
        <v>43</v>
      </c>
      <c r="B46" s="30">
        <v>15050</v>
      </c>
      <c r="C46" s="31" t="s">
        <v>61</v>
      </c>
      <c r="D46" s="39">
        <v>2420</v>
      </c>
      <c r="E46" s="39"/>
      <c r="F46" s="4">
        <f t="shared" si="0"/>
        <v>2178</v>
      </c>
      <c r="G46" s="5">
        <f t="shared" si="1"/>
        <v>2057</v>
      </c>
    </row>
    <row r="47" spans="1:7" s="18" customFormat="1" x14ac:dyDescent="0.25">
      <c r="A47" s="34" t="s">
        <v>57</v>
      </c>
      <c r="B47" s="30">
        <v>25750</v>
      </c>
      <c r="C47" s="31" t="s">
        <v>62</v>
      </c>
      <c r="D47" s="39">
        <v>2430</v>
      </c>
      <c r="E47" s="39"/>
      <c r="F47" s="4">
        <f t="shared" si="0"/>
        <v>2187</v>
      </c>
      <c r="G47" s="5">
        <f t="shared" si="1"/>
        <v>2065.5</v>
      </c>
    </row>
    <row r="48" spans="1:7" x14ac:dyDescent="0.25">
      <c r="A48" s="34" t="s">
        <v>58</v>
      </c>
      <c r="B48" s="30">
        <v>24750</v>
      </c>
      <c r="C48" s="31" t="s">
        <v>63</v>
      </c>
      <c r="D48" s="39">
        <v>3200</v>
      </c>
      <c r="E48" s="39"/>
      <c r="F48" s="4">
        <f t="shared" si="0"/>
        <v>2880</v>
      </c>
      <c r="G48" s="5">
        <f t="shared" si="1"/>
        <v>2720</v>
      </c>
    </row>
    <row r="49" spans="1:7" x14ac:dyDescent="0.25">
      <c r="A49" s="34" t="s">
        <v>47</v>
      </c>
      <c r="B49" s="30">
        <v>59200</v>
      </c>
      <c r="C49" s="31" t="s">
        <v>64</v>
      </c>
      <c r="D49" s="39">
        <v>3500</v>
      </c>
      <c r="E49" s="39"/>
      <c r="F49" s="4">
        <f t="shared" si="0"/>
        <v>3150</v>
      </c>
      <c r="G49" s="5">
        <f t="shared" si="1"/>
        <v>2975</v>
      </c>
    </row>
    <row r="50" spans="1:7" x14ac:dyDescent="0.25">
      <c r="A50" s="34" t="s">
        <v>48</v>
      </c>
      <c r="B50" s="30">
        <v>58200</v>
      </c>
      <c r="C50" s="31" t="s">
        <v>65</v>
      </c>
      <c r="D50" s="39">
        <v>4270</v>
      </c>
      <c r="E50" s="39"/>
      <c r="F50" s="4">
        <f t="shared" si="0"/>
        <v>3843</v>
      </c>
      <c r="G50" s="5">
        <f t="shared" si="1"/>
        <v>3629.5</v>
      </c>
    </row>
    <row r="51" spans="1:7" x14ac:dyDescent="0.25">
      <c r="A51" s="34"/>
      <c r="B51" s="30"/>
      <c r="C51" s="31" t="s">
        <v>66</v>
      </c>
      <c r="D51" s="39">
        <v>6020</v>
      </c>
      <c r="E51" s="39"/>
      <c r="F51" s="4">
        <f t="shared" si="0"/>
        <v>5418</v>
      </c>
      <c r="G51" s="5">
        <f t="shared" si="1"/>
        <v>5117</v>
      </c>
    </row>
    <row r="52" spans="1:7" x14ac:dyDescent="0.25">
      <c r="A52" s="34" t="s">
        <v>45</v>
      </c>
      <c r="B52" s="30">
        <v>8730</v>
      </c>
      <c r="C52" s="124" t="s">
        <v>119</v>
      </c>
      <c r="D52" s="125">
        <v>1070</v>
      </c>
      <c r="E52" s="125"/>
      <c r="F52" s="126">
        <v>1000</v>
      </c>
      <c r="G52" s="127">
        <v>950</v>
      </c>
    </row>
    <row r="53" spans="1:7" x14ac:dyDescent="0.25">
      <c r="A53" s="34" t="s">
        <v>46</v>
      </c>
      <c r="B53" s="30">
        <v>8250</v>
      </c>
      <c r="C53" s="31" t="s">
        <v>67</v>
      </c>
      <c r="D53" s="39">
        <v>1520</v>
      </c>
      <c r="E53" s="39"/>
      <c r="F53" s="4">
        <v>1400</v>
      </c>
      <c r="G53" s="5">
        <v>1400</v>
      </c>
    </row>
    <row r="54" spans="1:7" ht="21.75" thickBot="1" x14ac:dyDescent="0.3">
      <c r="A54" s="34" t="s">
        <v>18</v>
      </c>
      <c r="B54" s="30">
        <v>8730</v>
      </c>
      <c r="C54" s="32" t="s">
        <v>77</v>
      </c>
      <c r="D54" s="71">
        <v>2150</v>
      </c>
      <c r="E54" s="71"/>
      <c r="F54" s="24">
        <v>2000</v>
      </c>
      <c r="G54" s="21">
        <v>2000</v>
      </c>
    </row>
    <row r="55" spans="1:7" ht="15.75" customHeight="1" thickBot="1" x14ac:dyDescent="0.3">
      <c r="A55" s="34" t="s">
        <v>20</v>
      </c>
      <c r="B55" s="30">
        <v>8250</v>
      </c>
      <c r="C55" s="43" t="s">
        <v>33</v>
      </c>
      <c r="D55" s="43"/>
      <c r="E55" s="43"/>
      <c r="F55" s="43"/>
      <c r="G55" s="44"/>
    </row>
    <row r="56" spans="1:7" x14ac:dyDescent="0.25">
      <c r="A56" s="34" t="s">
        <v>22</v>
      </c>
      <c r="B56" s="30">
        <v>24280</v>
      </c>
      <c r="C56" s="29" t="s">
        <v>35</v>
      </c>
      <c r="D56" s="67">
        <v>2900</v>
      </c>
      <c r="E56" s="68"/>
      <c r="F56" s="10" t="s">
        <v>37</v>
      </c>
      <c r="G56" s="11">
        <v>4000</v>
      </c>
    </row>
    <row r="57" spans="1:7" ht="15.75" thickBot="1" x14ac:dyDescent="0.3">
      <c r="A57" s="34" t="s">
        <v>24</v>
      </c>
      <c r="B57" s="30">
        <v>23280</v>
      </c>
      <c r="C57" s="32" t="s">
        <v>36</v>
      </c>
      <c r="D57" s="69">
        <v>3000</v>
      </c>
      <c r="E57" s="70"/>
      <c r="F57" s="12" t="s">
        <v>38</v>
      </c>
      <c r="G57" s="13">
        <v>4400</v>
      </c>
    </row>
    <row r="58" spans="1:7" ht="15.75" thickBot="1" x14ac:dyDescent="0.3">
      <c r="A58" s="34" t="s">
        <v>93</v>
      </c>
      <c r="B58" s="30">
        <v>59200</v>
      </c>
      <c r="C58" s="65" t="s">
        <v>68</v>
      </c>
      <c r="D58" s="65"/>
      <c r="E58" s="65"/>
      <c r="F58" s="65"/>
      <c r="G58" s="66"/>
    </row>
    <row r="59" spans="1:7" ht="15.75" thickBot="1" x14ac:dyDescent="0.3">
      <c r="A59" s="34"/>
      <c r="B59" s="30"/>
      <c r="C59" s="87" t="s">
        <v>69</v>
      </c>
      <c r="D59" s="87"/>
      <c r="E59" s="87"/>
      <c r="F59" s="88"/>
      <c r="G59" s="9">
        <v>650</v>
      </c>
    </row>
    <row r="60" spans="1:7" ht="15.75" thickBot="1" x14ac:dyDescent="0.3">
      <c r="A60" s="34" t="s">
        <v>27</v>
      </c>
      <c r="B60" s="30">
        <v>9700</v>
      </c>
      <c r="C60" s="65" t="s">
        <v>76</v>
      </c>
      <c r="D60" s="65"/>
      <c r="E60" s="65"/>
      <c r="F60" s="65"/>
      <c r="G60" s="66"/>
    </row>
    <row r="61" spans="1:7" ht="15.75" thickBot="1" x14ac:dyDescent="0.3">
      <c r="A61" s="34" t="s">
        <v>29</v>
      </c>
      <c r="B61" s="30">
        <v>25730</v>
      </c>
      <c r="C61" s="87" t="s">
        <v>75</v>
      </c>
      <c r="D61" s="87"/>
      <c r="E61" s="87"/>
      <c r="F61" s="88"/>
      <c r="G61" s="9">
        <v>8200</v>
      </c>
    </row>
    <row r="62" spans="1:7" x14ac:dyDescent="0.25">
      <c r="A62" s="34" t="s">
        <v>70</v>
      </c>
      <c r="B62" s="30">
        <v>59200</v>
      </c>
    </row>
    <row r="63" spans="1:7" ht="15.75" thickBot="1" x14ac:dyDescent="0.3">
      <c r="A63" s="36" t="s">
        <v>41</v>
      </c>
      <c r="B63" s="37">
        <v>4830</v>
      </c>
    </row>
  </sheetData>
  <mergeCells count="72">
    <mergeCell ref="C61:F61"/>
    <mergeCell ref="C30:G30"/>
    <mergeCell ref="D32:E32"/>
    <mergeCell ref="D33:E33"/>
    <mergeCell ref="D31:E31"/>
    <mergeCell ref="C60:G60"/>
    <mergeCell ref="C59:F59"/>
    <mergeCell ref="D50:E50"/>
    <mergeCell ref="D38:E38"/>
    <mergeCell ref="D39:E39"/>
    <mergeCell ref="A1:G1"/>
    <mergeCell ref="A2:G2"/>
    <mergeCell ref="A3:B3"/>
    <mergeCell ref="C3:G3"/>
    <mergeCell ref="C58:G58"/>
    <mergeCell ref="C14:F14"/>
    <mergeCell ref="D56:E56"/>
    <mergeCell ref="D57:E57"/>
    <mergeCell ref="D54:E54"/>
    <mergeCell ref="D47:E47"/>
    <mergeCell ref="D44:G45"/>
    <mergeCell ref="B6:B7"/>
    <mergeCell ref="B25:B26"/>
    <mergeCell ref="A23:B23"/>
    <mergeCell ref="C25:D25"/>
    <mergeCell ref="E18:F25"/>
    <mergeCell ref="C26:D26"/>
    <mergeCell ref="E4:F11"/>
    <mergeCell ref="C16:F16"/>
    <mergeCell ref="C17:F17"/>
    <mergeCell ref="B16:B17"/>
    <mergeCell ref="C12:F12"/>
    <mergeCell ref="C7:D7"/>
    <mergeCell ref="B4:B5"/>
    <mergeCell ref="C5:D5"/>
    <mergeCell ref="C6:D6"/>
    <mergeCell ref="C4:D4"/>
    <mergeCell ref="C9:D9"/>
    <mergeCell ref="D34:E34"/>
    <mergeCell ref="C10:D10"/>
    <mergeCell ref="C13:F13"/>
    <mergeCell ref="C18:D18"/>
    <mergeCell ref="C19:D19"/>
    <mergeCell ref="C20:D20"/>
    <mergeCell ref="C8:D8"/>
    <mergeCell ref="C15:F15"/>
    <mergeCell ref="C11:D11"/>
    <mergeCell ref="C27:D27"/>
    <mergeCell ref="C55:G55"/>
    <mergeCell ref="D53:E53"/>
    <mergeCell ref="D49:E49"/>
    <mergeCell ref="D52:E52"/>
    <mergeCell ref="D51:E51"/>
    <mergeCell ref="A27:B27"/>
    <mergeCell ref="G19:G20"/>
    <mergeCell ref="C29:F29"/>
    <mergeCell ref="D43:E43"/>
    <mergeCell ref="D42:E42"/>
    <mergeCell ref="D36:E36"/>
    <mergeCell ref="D41:E41"/>
    <mergeCell ref="C24:D24"/>
    <mergeCell ref="D37:E37"/>
    <mergeCell ref="C22:D22"/>
    <mergeCell ref="C28:D28"/>
    <mergeCell ref="E26:F28"/>
    <mergeCell ref="D40:E40"/>
    <mergeCell ref="G22:G23"/>
    <mergeCell ref="C21:D21"/>
    <mergeCell ref="C23:D23"/>
    <mergeCell ref="D35:E35"/>
    <mergeCell ref="D48:E48"/>
    <mergeCell ref="D46:E46"/>
  </mergeCells>
  <phoneticPr fontId="2" type="noConversion"/>
  <pageMargins left="0.19685039370078741" right="0.19685039370078741" top="0.19685039370078741" bottom="0.19685039370078741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2019-06-14T11:59:00Z</cp:lastPrinted>
  <dcterms:created xsi:type="dcterms:W3CDTF">2011-05-31T12:36:06Z</dcterms:created>
  <dcterms:modified xsi:type="dcterms:W3CDTF">2019-06-14T12:12:03Z</dcterms:modified>
</cp:coreProperties>
</file>